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8800" windowHeight="12315"/>
  </bookViews>
  <sheets>
    <sheet name="CUADRO " sheetId="2" r:id="rId1"/>
  </sheets>
  <definedNames>
    <definedName name="_xlnm.Print_Titles" localSheetId="0">'CUADRO '!$2:$7</definedName>
  </definedNames>
  <calcPr calcId="162913"/>
</workbook>
</file>

<file path=xl/calcChain.xml><?xml version="1.0" encoding="utf-8"?>
<calcChain xmlns="http://schemas.openxmlformats.org/spreadsheetml/2006/main">
  <c r="G22" i="2" l="1"/>
  <c r="G21" i="2"/>
  <c r="G36" i="2" l="1"/>
  <c r="G35" i="2"/>
  <c r="G34" i="2"/>
  <c r="G33" i="2"/>
  <c r="G32" i="2"/>
  <c r="G31" i="2"/>
  <c r="G27" i="2"/>
  <c r="G24" i="2"/>
  <c r="G20" i="2"/>
  <c r="G18" i="2"/>
  <c r="G17" i="2"/>
  <c r="G16" i="2"/>
  <c r="G13" i="2"/>
  <c r="G12" i="2"/>
  <c r="G10" i="2"/>
  <c r="G38" i="2"/>
  <c r="G30" i="2"/>
  <c r="G26" i="2"/>
  <c r="G11" i="2"/>
  <c r="G9" i="2"/>
  <c r="G8" i="2"/>
  <c r="G25" i="2" l="1"/>
  <c r="G37" i="2"/>
  <c r="G15" i="2"/>
  <c r="G28" i="2"/>
  <c r="G23" i="2"/>
  <c r="G29" i="2"/>
  <c r="G14" i="2"/>
  <c r="G19" i="2"/>
</calcChain>
</file>

<file path=xl/sharedStrings.xml><?xml version="1.0" encoding="utf-8"?>
<sst xmlns="http://schemas.openxmlformats.org/spreadsheetml/2006/main" count="41" uniqueCount="41">
  <si>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</si>
  <si>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</si>
  <si>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</si>
  <si>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</si>
  <si>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</si>
  <si>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</si>
  <si>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Poder Legislativo</t>
  </si>
  <si>
    <t>Poder Judicial</t>
  </si>
  <si>
    <t>Ejectuvo del Estado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</si>
  <si>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</si>
  <si>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</si>
  <si>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</si>
  <si>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</si>
  <si>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</si>
  <si>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</si>
  <si>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</si>
  <si>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</si>
  <si>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Salud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</si>
  <si>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</si>
  <si>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</si>
  <si>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</si>
  <si>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</si>
  <si>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</si>
  <si>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</si>
  <si>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</si>
  <si>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</si>
  <si>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</si>
  <si>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</si>
  <si>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</si>
  <si>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</si>
  <si>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</si>
  <si>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Unidad Programática Presupuestaria</t>
  </si>
  <si>
    <t>Modificaciones Presupuestales a Nivel de Unidad Programática Presupuestaria</t>
  </si>
  <si>
    <t xml:space="preserve">Secretaríad de Desarrollo Social y Humano </t>
  </si>
  <si>
    <t>Erogaciones Adicionales y Provisiones</t>
  </si>
  <si>
    <t>Jefatura de la Oficina del Gobernador</t>
  </si>
  <si>
    <t>Secretaría de Desarrollo Rural y Agroalimentario</t>
  </si>
  <si>
    <t>Traspasos</t>
  </si>
  <si>
    <t>Coordinación General de Comunicación Social</t>
  </si>
  <si>
    <t>Secretaría de Medio Ambiente,  Cambio Climático y Desarrollo Territorial</t>
  </si>
  <si>
    <t>Del 1°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</si>
</sst>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</cellStyleXfs>
  <cellXfs count="27">
    <xf numFmtId="0" fontId="0" fillId="0" borderId="0" xfId="0"/>
    <xf numFmtId="0" fontId="0" fillId="0" borderId="0" xfId="0" applyAlignment="1">
      <alignment horizontal="justify" wrapText="1"/>
    </xf>
    <xf numFmtId="3" fontId="4" fillId="4" borderId="2" xfId="1" applyNumberFormat="1" applyFont="1" applyFill="1" applyBorder="1" applyAlignment="1">
      <alignment horizontal="justify" wrapText="1"/>
    </xf>
    <xf numFmtId="4" fontId="6" fillId="4" borderId="2" xfId="0" applyNumberFormat="1" applyFont="1" applyFill="1" applyBorder="1" applyAlignment="1">
      <alignment horizontal="right" wrapText="1"/>
    </xf>
    <xf numFmtId="3" fontId="4" fillId="4" borderId="8" xfId="1" applyNumberFormat="1" applyFont="1" applyFill="1" applyBorder="1" applyAlignment="1">
      <alignment horizontal="justify" wrapText="1"/>
    </xf>
    <xf numFmtId="4" fontId="6" fillId="4" borderId="8" xfId="0" applyNumberFormat="1" applyFont="1" applyFill="1" applyBorder="1" applyAlignment="1">
      <alignment horizontal="right" wrapText="1"/>
    </xf>
    <xf numFmtId="4" fontId="6" fillId="4" borderId="8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justify" wrapText="1"/>
    </xf>
    <xf numFmtId="0" fontId="5" fillId="3" borderId="7" xfId="0" applyFont="1" applyFill="1" applyBorder="1" applyAlignment="1">
      <alignment horizontal="center" vertical="center" wrapText="1"/>
    </xf>
    <xf numFmtId="3" fontId="4" fillId="4" borderId="8" xfId="1" applyNumberFormat="1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horizontal="right" wrapText="1"/>
    </xf>
    <xf numFmtId="4" fontId="0" fillId="0" borderId="0" xfId="0" applyNumberFormat="1" applyAlignment="1">
      <alignment horizontal="justify" wrapText="1"/>
    </xf>
    <xf numFmtId="43" fontId="0" fillId="0" borderId="0" xfId="1" applyFont="1" applyAlignment="1">
      <alignment horizontal="justify" wrapText="1"/>
    </xf>
    <xf numFmtId="43" fontId="0" fillId="0" borderId="0" xfId="0" applyNumberFormat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0" xfId="0" applyFont="1" applyFill="1" applyAlignment="1">
      <alignment horizontal="justify" wrapText="1"/>
    </xf>
    <xf numFmtId="0" fontId="0" fillId="5" borderId="0" xfId="0" applyFill="1" applyBorder="1" applyAlignment="1">
      <alignment horizontal="justify" wrapText="1"/>
    </xf>
    <xf numFmtId="3" fontId="4" fillId="4" borderId="6" xfId="1" applyNumberFormat="1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horizontal="right" vertical="center" wrapText="1"/>
    </xf>
    <xf numFmtId="37" fontId="2" fillId="0" borderId="0" xfId="0" applyNumberFormat="1" applyFont="1" applyBorder="1" applyAlignment="1">
      <alignment horizontal="center" wrapText="1"/>
    </xf>
    <xf numFmtId="37" fontId="3" fillId="2" borderId="0" xfId="0" applyNumberFormat="1" applyFont="1" applyFill="1" applyBorder="1" applyAlignment="1" applyProtection="1">
      <alignment horizontal="center" wrapText="1"/>
    </xf>
    <xf numFmtId="37" fontId="4" fillId="2" borderId="1" xfId="0" applyNumberFormat="1" applyFont="1" applyFill="1" applyBorder="1" applyAlignment="1" applyProtection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8" xfId="4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tabSelected="1" topLeftCell="A18" zoomScale="120" zoomScaleNormal="120" workbookViewId="0">
      <selection activeCell="J25" sqref="J25"/>
    </sheetView>
  </sheetViews>
  <sheetFormatPr baseColWidth="10" defaultColWidth="11.42578125" defaultRowHeight="15" x14ac:dyDescent="0.25"/>
  <cols>
    <col min="1" max="1" width="5.7109375" style="1" customWidth="1"/>
    <col min="2" max="2" width="25.7109375" style="1" customWidth="1"/>
    <col min="3" max="3" width="17" style="1" bestFit="1" customWidth="1"/>
    <col min="4" max="4" width="17.28515625" style="1" customWidth="1"/>
    <col min="5" max="5" width="14.7109375" style="1" customWidth="1"/>
    <col min="6" max="6" width="13.7109375" style="1" customWidth="1"/>
    <col min="7" max="7" width="17" style="1" bestFit="1" customWidth="1"/>
    <col min="8" max="8" width="5.28515625" style="1" customWidth="1"/>
    <col min="9" max="9" width="11.42578125" style="1"/>
    <col min="10" max="10" width="16.7109375" style="1" bestFit="1" customWidth="1"/>
    <col min="11" max="11" width="14.140625" style="1" bestFit="1" customWidth="1"/>
    <col min="12" max="16384" width="11.42578125" style="1"/>
  </cols>
  <sheetData>
    <row r="1" spans="1:11" ht="8.25" customHeight="1" x14ac:dyDescent="0.25">
      <c r="A1" s="14"/>
      <c r="B1" s="14"/>
      <c r="C1" s="14"/>
      <c r="D1" s="14"/>
      <c r="E1" s="14"/>
      <c r="F1" s="14"/>
      <c r="G1" s="14"/>
      <c r="H1" s="14"/>
    </row>
    <row r="2" spans="1:11" ht="18" customHeight="1" x14ac:dyDescent="0.25">
      <c r="A2" s="14"/>
      <c r="B2" s="19" t="s">
        <v>5</v>
      </c>
      <c r="C2" s="19"/>
      <c r="D2" s="19"/>
      <c r="E2" s="19"/>
      <c r="F2" s="19"/>
      <c r="G2" s="19"/>
      <c r="H2" s="14"/>
    </row>
    <row r="3" spans="1:11" ht="15" customHeight="1" x14ac:dyDescent="0.25">
      <c r="A3" s="14"/>
      <c r="B3" s="20" t="s">
        <v>32</v>
      </c>
      <c r="C3" s="20"/>
      <c r="D3" s="20"/>
      <c r="E3" s="20"/>
      <c r="F3" s="20"/>
      <c r="G3" s="20"/>
      <c r="H3" s="14"/>
    </row>
    <row r="4" spans="1:11" ht="15" customHeight="1" x14ac:dyDescent="0.25">
      <c r="A4" s="14"/>
      <c r="B4" s="20" t="s">
        <v>40</v>
      </c>
      <c r="C4" s="20"/>
      <c r="D4" s="20"/>
      <c r="E4" s="20"/>
      <c r="F4" s="20"/>
      <c r="G4" s="20"/>
      <c r="H4" s="14"/>
    </row>
    <row r="5" spans="1:11" x14ac:dyDescent="0.25">
      <c r="A5" s="14"/>
      <c r="B5" s="21"/>
      <c r="C5" s="21"/>
      <c r="D5" s="21"/>
      <c r="E5" s="21"/>
      <c r="F5" s="21"/>
      <c r="G5" s="21"/>
      <c r="H5" s="14"/>
    </row>
    <row r="6" spans="1:11" x14ac:dyDescent="0.25">
      <c r="A6" s="14"/>
      <c r="B6" s="22" t="s">
        <v>31</v>
      </c>
      <c r="C6" s="24" t="s">
        <v>0</v>
      </c>
      <c r="D6" s="25"/>
      <c r="E6" s="25"/>
      <c r="F6" s="25"/>
      <c r="G6" s="26"/>
      <c r="H6" s="14"/>
    </row>
    <row r="7" spans="1:11" x14ac:dyDescent="0.25">
      <c r="A7" s="14"/>
      <c r="B7" s="23"/>
      <c r="C7" s="8" t="s">
        <v>1</v>
      </c>
      <c r="D7" s="8" t="s">
        <v>2</v>
      </c>
      <c r="E7" s="8" t="s">
        <v>3</v>
      </c>
      <c r="F7" s="8" t="s">
        <v>37</v>
      </c>
      <c r="G7" s="8" t="s">
        <v>4</v>
      </c>
      <c r="H7" s="14"/>
    </row>
    <row r="8" spans="1:11" x14ac:dyDescent="0.25">
      <c r="A8" s="14"/>
      <c r="B8" s="2" t="s">
        <v>6</v>
      </c>
      <c r="C8" s="3">
        <v>899992957</v>
      </c>
      <c r="D8" s="3">
        <v>0</v>
      </c>
      <c r="E8" s="3">
        <v>0</v>
      </c>
      <c r="F8" s="3">
        <v>0</v>
      </c>
      <c r="G8" s="3">
        <f>C8+D8-E8+F8</f>
        <v>899992957</v>
      </c>
      <c r="H8" s="14"/>
    </row>
    <row r="9" spans="1:11" s="7" customFormat="1" x14ac:dyDescent="0.25">
      <c r="A9" s="15"/>
      <c r="B9" s="4" t="s">
        <v>7</v>
      </c>
      <c r="C9" s="5">
        <v>1481750378</v>
      </c>
      <c r="D9" s="6">
        <v>0</v>
      </c>
      <c r="E9" s="6">
        <v>88890011.269999996</v>
      </c>
      <c r="F9" s="6">
        <v>0</v>
      </c>
      <c r="G9" s="5">
        <f t="shared" ref="G9:G38" si="0">C9+D9-E9+F9</f>
        <v>1392860366.73</v>
      </c>
      <c r="H9" s="15"/>
    </row>
    <row r="10" spans="1:11" s="7" customFormat="1" x14ac:dyDescent="0.25">
      <c r="A10" s="15"/>
      <c r="B10" s="4" t="s">
        <v>8</v>
      </c>
      <c r="C10" s="5">
        <v>87476814</v>
      </c>
      <c r="D10" s="6">
        <v>0</v>
      </c>
      <c r="E10" s="6">
        <v>7183160.9400000004</v>
      </c>
      <c r="F10" s="6">
        <v>-18291044.32</v>
      </c>
      <c r="G10" s="5">
        <f t="shared" si="0"/>
        <v>62002608.740000002</v>
      </c>
      <c r="H10" s="15"/>
    </row>
    <row r="11" spans="1:11" ht="23.25" x14ac:dyDescent="0.25">
      <c r="A11" s="14"/>
      <c r="B11" s="4" t="s">
        <v>35</v>
      </c>
      <c r="C11" s="5">
        <v>109353738</v>
      </c>
      <c r="D11" s="6">
        <v>11345069.91</v>
      </c>
      <c r="E11" s="6">
        <v>0</v>
      </c>
      <c r="F11" s="6">
        <v>-19065291.5</v>
      </c>
      <c r="G11" s="5">
        <f t="shared" si="0"/>
        <v>101633516.41</v>
      </c>
      <c r="H11" s="14"/>
    </row>
    <row r="12" spans="1:11" ht="23.25" x14ac:dyDescent="0.25">
      <c r="A12" s="14"/>
      <c r="B12" s="4" t="s">
        <v>38</v>
      </c>
      <c r="C12" s="5">
        <v>69232280</v>
      </c>
      <c r="D12" s="6">
        <v>19838373.559999999</v>
      </c>
      <c r="E12" s="6">
        <v>0</v>
      </c>
      <c r="F12" s="6">
        <v>-6563518.5300000003</v>
      </c>
      <c r="G12" s="5">
        <f t="shared" si="0"/>
        <v>82507135.030000001</v>
      </c>
      <c r="H12" s="14"/>
      <c r="J12" s="12"/>
      <c r="K12" s="13"/>
    </row>
    <row r="13" spans="1:11" x14ac:dyDescent="0.25">
      <c r="A13" s="14"/>
      <c r="B13" s="4" t="s">
        <v>9</v>
      </c>
      <c r="C13" s="5">
        <v>843274492</v>
      </c>
      <c r="D13" s="6">
        <v>24203875.759999998</v>
      </c>
      <c r="E13" s="6">
        <v>9104363.4299999997</v>
      </c>
      <c r="F13" s="6">
        <v>86522638.389999986</v>
      </c>
      <c r="G13" s="5">
        <f t="shared" si="0"/>
        <v>944896642.72000003</v>
      </c>
      <c r="H13" s="14"/>
    </row>
    <row r="14" spans="1:11" ht="23.25" x14ac:dyDescent="0.25">
      <c r="A14" s="14"/>
      <c r="B14" s="4" t="s">
        <v>10</v>
      </c>
      <c r="C14" s="5">
        <v>1458132586</v>
      </c>
      <c r="D14" s="6">
        <v>226539401.22</v>
      </c>
      <c r="E14" s="6">
        <v>0</v>
      </c>
      <c r="F14" s="6">
        <v>501827840.12999982</v>
      </c>
      <c r="G14" s="5">
        <f t="shared" si="0"/>
        <v>2186499827.3499999</v>
      </c>
      <c r="H14" s="14"/>
      <c r="J14" s="11"/>
    </row>
    <row r="15" spans="1:11" ht="23.25" x14ac:dyDescent="0.25">
      <c r="A15" s="14"/>
      <c r="B15" s="4" t="s">
        <v>11</v>
      </c>
      <c r="C15" s="5">
        <v>651104079</v>
      </c>
      <c r="D15" s="6">
        <v>4290600592.8600001</v>
      </c>
      <c r="E15" s="6">
        <v>2138040.4</v>
      </c>
      <c r="F15" s="6">
        <v>-117158897.48</v>
      </c>
      <c r="G15" s="5">
        <f t="shared" si="0"/>
        <v>4822407733.9800014</v>
      </c>
      <c r="H15" s="14"/>
      <c r="J15" s="11"/>
      <c r="K15" s="11"/>
    </row>
    <row r="16" spans="1:11" ht="23.25" x14ac:dyDescent="0.25">
      <c r="A16" s="14"/>
      <c r="B16" s="4" t="s">
        <v>36</v>
      </c>
      <c r="C16" s="5">
        <v>818708836</v>
      </c>
      <c r="D16" s="6">
        <v>20246.740000000002</v>
      </c>
      <c r="E16" s="6">
        <v>8168879.0599999996</v>
      </c>
      <c r="F16" s="6">
        <v>-402177213.92000002</v>
      </c>
      <c r="G16" s="5">
        <f t="shared" si="0"/>
        <v>408382989.76000005</v>
      </c>
      <c r="H16" s="14"/>
    </row>
    <row r="17" spans="1:11" ht="23.25" x14ac:dyDescent="0.25">
      <c r="A17" s="14"/>
      <c r="B17" s="4" t="s">
        <v>12</v>
      </c>
      <c r="C17" s="5">
        <v>184870745</v>
      </c>
      <c r="D17" s="6">
        <v>4038418.61</v>
      </c>
      <c r="E17" s="6">
        <v>0</v>
      </c>
      <c r="F17" s="6">
        <v>-25599515.789999999</v>
      </c>
      <c r="G17" s="5">
        <f t="shared" si="0"/>
        <v>163309647.82000002</v>
      </c>
      <c r="H17" s="14"/>
    </row>
    <row r="18" spans="1:11" x14ac:dyDescent="0.25">
      <c r="A18" s="14"/>
      <c r="B18" s="4" t="s">
        <v>13</v>
      </c>
      <c r="C18" s="5">
        <v>210517923</v>
      </c>
      <c r="D18" s="6">
        <v>4600000</v>
      </c>
      <c r="E18" s="6">
        <v>1799249.22</v>
      </c>
      <c r="F18" s="6">
        <v>-36910317.359999999</v>
      </c>
      <c r="G18" s="5">
        <f t="shared" si="0"/>
        <v>176408356.42000002</v>
      </c>
      <c r="H18" s="14"/>
    </row>
    <row r="19" spans="1:11" x14ac:dyDescent="0.25">
      <c r="A19" s="14"/>
      <c r="B19" s="4" t="s">
        <v>14</v>
      </c>
      <c r="C19" s="5">
        <v>25642441788</v>
      </c>
      <c r="D19" s="6">
        <v>5197987768.380002</v>
      </c>
      <c r="E19" s="6">
        <v>2543056491.9700003</v>
      </c>
      <c r="F19" s="6">
        <v>-341105675.99000001</v>
      </c>
      <c r="G19" s="5">
        <f t="shared" si="0"/>
        <v>27956267388.419998</v>
      </c>
      <c r="H19" s="14"/>
    </row>
    <row r="20" spans="1:11" ht="14.25" customHeight="1" x14ac:dyDescent="0.25">
      <c r="A20" s="14"/>
      <c r="B20" s="4" t="s">
        <v>15</v>
      </c>
      <c r="C20" s="5">
        <v>34676702</v>
      </c>
      <c r="D20" s="6">
        <v>2231279.16</v>
      </c>
      <c r="E20" s="6">
        <v>0</v>
      </c>
      <c r="F20" s="6">
        <v>-12473770.720000001</v>
      </c>
      <c r="G20" s="5">
        <f t="shared" si="0"/>
        <v>24434210.439999998</v>
      </c>
      <c r="H20" s="14"/>
    </row>
    <row r="21" spans="1:11" x14ac:dyDescent="0.25">
      <c r="A21" s="14"/>
      <c r="B21" s="4" t="s">
        <v>16</v>
      </c>
      <c r="C21" s="5">
        <v>4076246260</v>
      </c>
      <c r="D21" s="6">
        <v>39263700</v>
      </c>
      <c r="E21" s="6">
        <v>18975332.760000002</v>
      </c>
      <c r="F21" s="6">
        <v>-108304692.7</v>
      </c>
      <c r="G21" s="5">
        <f t="shared" si="0"/>
        <v>3988229934.54</v>
      </c>
      <c r="H21" s="14"/>
    </row>
    <row r="22" spans="1:11" x14ac:dyDescent="0.25">
      <c r="A22" s="14"/>
      <c r="B22" s="4" t="s">
        <v>17</v>
      </c>
      <c r="C22" s="5">
        <v>8249525048</v>
      </c>
      <c r="D22" s="6">
        <v>539992276.48000002</v>
      </c>
      <c r="E22" s="6">
        <v>0.01</v>
      </c>
      <c r="F22" s="6">
        <v>519643758.13</v>
      </c>
      <c r="G22" s="5">
        <f t="shared" si="0"/>
        <v>9309161082.5999985</v>
      </c>
      <c r="H22" s="14"/>
    </row>
    <row r="23" spans="1:11" ht="34.5" x14ac:dyDescent="0.25">
      <c r="A23" s="14"/>
      <c r="B23" s="4" t="s">
        <v>39</v>
      </c>
      <c r="C23" s="5">
        <v>120736170</v>
      </c>
      <c r="D23" s="6">
        <v>11672223.09</v>
      </c>
      <c r="E23" s="6">
        <v>0</v>
      </c>
      <c r="F23" s="6">
        <v>-16360160.359999999</v>
      </c>
      <c r="G23" s="5">
        <f t="shared" si="0"/>
        <v>116048232.73</v>
      </c>
      <c r="H23" s="14"/>
    </row>
    <row r="24" spans="1:11" x14ac:dyDescent="0.25">
      <c r="A24" s="14"/>
      <c r="B24" s="4" t="s">
        <v>18</v>
      </c>
      <c r="C24" s="5">
        <v>117597536</v>
      </c>
      <c r="D24" s="6">
        <v>6342644.2599999998</v>
      </c>
      <c r="E24" s="6">
        <v>0</v>
      </c>
      <c r="F24" s="6">
        <v>377654.31999999937</v>
      </c>
      <c r="G24" s="5">
        <f t="shared" si="0"/>
        <v>124317834.58</v>
      </c>
      <c r="H24" s="14"/>
    </row>
    <row r="25" spans="1:11" ht="23.25" x14ac:dyDescent="0.25">
      <c r="A25" s="14"/>
      <c r="B25" s="4" t="s">
        <v>33</v>
      </c>
      <c r="C25" s="5">
        <v>160127170</v>
      </c>
      <c r="D25" s="6">
        <v>4071287.78</v>
      </c>
      <c r="E25" s="6">
        <v>0</v>
      </c>
      <c r="F25" s="6">
        <v>-31556378.969999999</v>
      </c>
      <c r="G25" s="5">
        <f t="shared" si="0"/>
        <v>132642078.81</v>
      </c>
      <c r="H25" s="14"/>
    </row>
    <row r="26" spans="1:11" x14ac:dyDescent="0.25">
      <c r="A26" s="14"/>
      <c r="B26" s="4" t="s">
        <v>19</v>
      </c>
      <c r="C26" s="5">
        <v>210587069</v>
      </c>
      <c r="D26" s="6">
        <v>23861497.200000003</v>
      </c>
      <c r="E26" s="6">
        <v>0</v>
      </c>
      <c r="F26" s="6">
        <v>-29134128.620000001</v>
      </c>
      <c r="G26" s="5">
        <f t="shared" si="0"/>
        <v>205314437.57999998</v>
      </c>
      <c r="H26" s="14"/>
    </row>
    <row r="27" spans="1:11" x14ac:dyDescent="0.25">
      <c r="A27" s="14"/>
      <c r="B27" s="4" t="s">
        <v>20</v>
      </c>
      <c r="C27" s="5">
        <v>1013494433</v>
      </c>
      <c r="D27" s="6">
        <v>2777929.6400000006</v>
      </c>
      <c r="E27" s="6">
        <v>13118082.869999999</v>
      </c>
      <c r="F27" s="6">
        <v>-682217753.30999994</v>
      </c>
      <c r="G27" s="5">
        <f t="shared" si="0"/>
        <v>320936526.46000004</v>
      </c>
      <c r="H27" s="14"/>
    </row>
    <row r="28" spans="1:11" ht="23.25" x14ac:dyDescent="0.25">
      <c r="A28" s="14"/>
      <c r="B28" s="4" t="s">
        <v>21</v>
      </c>
      <c r="C28" s="5">
        <v>12752720138</v>
      </c>
      <c r="D28" s="6">
        <v>143274040.42000002</v>
      </c>
      <c r="E28" s="6">
        <v>30135351</v>
      </c>
      <c r="F28" s="6">
        <v>5742063</v>
      </c>
      <c r="G28" s="5">
        <f t="shared" si="0"/>
        <v>12871600890.42</v>
      </c>
      <c r="H28" s="14"/>
    </row>
    <row r="29" spans="1:11" ht="27" customHeight="1" x14ac:dyDescent="0.25">
      <c r="A29" s="14"/>
      <c r="B29" s="4" t="s">
        <v>34</v>
      </c>
      <c r="C29" s="5">
        <v>122986672</v>
      </c>
      <c r="D29" s="6">
        <v>352097416.20000005</v>
      </c>
      <c r="E29" s="6">
        <v>1079158948.72</v>
      </c>
      <c r="F29" s="6">
        <v>1119539017.3199999</v>
      </c>
      <c r="G29" s="5">
        <f t="shared" si="0"/>
        <v>515464156.79999995</v>
      </c>
      <c r="H29" s="14"/>
      <c r="J29" s="12"/>
      <c r="K29" s="13"/>
    </row>
    <row r="30" spans="1:11" ht="23.25" x14ac:dyDescent="0.25">
      <c r="A30" s="14"/>
      <c r="B30" s="4" t="s">
        <v>22</v>
      </c>
      <c r="C30" s="5">
        <v>2676243638</v>
      </c>
      <c r="D30" s="6">
        <v>0</v>
      </c>
      <c r="E30" s="6">
        <v>35019565.780000001</v>
      </c>
      <c r="F30" s="6">
        <v>-569301324.22000003</v>
      </c>
      <c r="G30" s="5">
        <f t="shared" si="0"/>
        <v>2071922747.9999998</v>
      </c>
      <c r="H30" s="14"/>
      <c r="J30" s="11"/>
    </row>
    <row r="31" spans="1:11" x14ac:dyDescent="0.25">
      <c r="A31" s="14"/>
      <c r="B31" s="4" t="s">
        <v>23</v>
      </c>
      <c r="C31" s="5">
        <v>44360053</v>
      </c>
      <c r="D31" s="6">
        <v>4484414.84</v>
      </c>
      <c r="E31" s="6">
        <v>330586.19</v>
      </c>
      <c r="F31" s="6">
        <v>-1428396.41</v>
      </c>
      <c r="G31" s="5">
        <f t="shared" si="0"/>
        <v>47085485.24000001</v>
      </c>
      <c r="H31" s="14"/>
    </row>
    <row r="32" spans="1:11" ht="23.25" x14ac:dyDescent="0.25">
      <c r="A32" s="14"/>
      <c r="B32" s="4" t="s">
        <v>24</v>
      </c>
      <c r="C32" s="5">
        <v>289507473</v>
      </c>
      <c r="D32" s="6">
        <v>18282655.020000003</v>
      </c>
      <c r="E32" s="6">
        <v>10065826.949999999</v>
      </c>
      <c r="F32" s="6">
        <v>-2949158.88</v>
      </c>
      <c r="G32" s="5">
        <f t="shared" si="0"/>
        <v>294775142.19</v>
      </c>
      <c r="H32" s="16"/>
    </row>
    <row r="33" spans="1:8" ht="22.5" x14ac:dyDescent="0.25">
      <c r="A33" s="14"/>
      <c r="B33" s="9" t="s">
        <v>25</v>
      </c>
      <c r="C33" s="5">
        <v>71496597</v>
      </c>
      <c r="D33" s="6">
        <v>580900.82000000007</v>
      </c>
      <c r="E33" s="6">
        <v>1086862.18</v>
      </c>
      <c r="F33" s="6">
        <v>-10356460.5</v>
      </c>
      <c r="G33" s="5">
        <f t="shared" si="0"/>
        <v>60634175.139999986</v>
      </c>
      <c r="H33" s="14"/>
    </row>
    <row r="34" spans="1:8" ht="22.5" x14ac:dyDescent="0.25">
      <c r="A34" s="14"/>
      <c r="B34" s="9" t="s">
        <v>26</v>
      </c>
      <c r="C34" s="5">
        <v>34731796</v>
      </c>
      <c r="D34" s="6">
        <v>7175893.4900000002</v>
      </c>
      <c r="E34" s="6">
        <v>4619580.82</v>
      </c>
      <c r="F34" s="6">
        <v>-5083968.3899999997</v>
      </c>
      <c r="G34" s="5">
        <f t="shared" si="0"/>
        <v>32204140.280000001</v>
      </c>
      <c r="H34" s="14"/>
    </row>
    <row r="35" spans="1:8" ht="22.5" x14ac:dyDescent="0.25">
      <c r="A35" s="14"/>
      <c r="B35" s="9" t="s">
        <v>27</v>
      </c>
      <c r="C35" s="5">
        <v>69420890</v>
      </c>
      <c r="D35" s="6">
        <v>0</v>
      </c>
      <c r="E35" s="6">
        <v>0</v>
      </c>
      <c r="F35" s="6">
        <v>2349711.8599999994</v>
      </c>
      <c r="G35" s="5">
        <f t="shared" si="0"/>
        <v>71770601.859999999</v>
      </c>
      <c r="H35" s="14"/>
    </row>
    <row r="36" spans="1:8" x14ac:dyDescent="0.25">
      <c r="A36" s="14"/>
      <c r="B36" s="9" t="s">
        <v>28</v>
      </c>
      <c r="C36" s="5">
        <v>24007596</v>
      </c>
      <c r="D36" s="6">
        <v>2600000</v>
      </c>
      <c r="E36" s="6">
        <v>0</v>
      </c>
      <c r="F36" s="6">
        <v>-732156.63</v>
      </c>
      <c r="G36" s="5">
        <f t="shared" si="0"/>
        <v>25875439.370000001</v>
      </c>
      <c r="H36" s="14"/>
    </row>
    <row r="37" spans="1:8" x14ac:dyDescent="0.25">
      <c r="A37" s="14"/>
      <c r="B37" s="9" t="s">
        <v>29</v>
      </c>
      <c r="C37" s="5">
        <v>47969790</v>
      </c>
      <c r="D37" s="6">
        <v>0</v>
      </c>
      <c r="E37" s="6">
        <v>0</v>
      </c>
      <c r="F37" s="6">
        <v>2283540.5200000005</v>
      </c>
      <c r="G37" s="5">
        <f t="shared" si="0"/>
        <v>50253330.520000003</v>
      </c>
      <c r="H37" s="14"/>
    </row>
    <row r="38" spans="1:8" ht="22.5" x14ac:dyDescent="0.25">
      <c r="A38" s="14"/>
      <c r="B38" s="17" t="s">
        <v>30</v>
      </c>
      <c r="C38" s="10">
        <v>3033387521</v>
      </c>
      <c r="D38" s="18">
        <v>703785059.06000006</v>
      </c>
      <c r="E38" s="18">
        <v>0</v>
      </c>
      <c r="F38" s="18">
        <v>0</v>
      </c>
      <c r="G38" s="10">
        <f t="shared" si="0"/>
        <v>3737172580.0599999</v>
      </c>
      <c r="H38" s="14"/>
    </row>
    <row r="39" spans="1:8" x14ac:dyDescent="0.25">
      <c r="A39" s="14"/>
      <c r="B39" s="14"/>
      <c r="C39" s="14"/>
      <c r="D39" s="14"/>
      <c r="E39" s="14"/>
      <c r="F39" s="14"/>
      <c r="G39" s="14"/>
      <c r="H39" s="14"/>
    </row>
  </sheetData>
  <mergeCells count="6">
    <mergeCell ref="B2:G2"/>
    <mergeCell ref="B3:G3"/>
    <mergeCell ref="B4:G4"/>
    <mergeCell ref="B5:G5"/>
    <mergeCell ref="B6:B7"/>
    <mergeCell ref="C6:G6"/>
  </mergeCells>
  <pageMargins left="0.15748031496062992" right="0.1574803149606299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Adrian</cp:lastModifiedBy>
  <cp:lastPrinted>2022-04-27T22:03:22Z</cp:lastPrinted>
  <dcterms:created xsi:type="dcterms:W3CDTF">2017-04-10T23:52:00Z</dcterms:created>
  <dcterms:modified xsi:type="dcterms:W3CDTF">2022-04-27T22:03:28Z</dcterms:modified>
</cp:coreProperties>
</file>